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Первоначальный" sheetId="1" r:id="rId1"/>
    <sheet name="Лист3" sheetId="2" r:id="rId2"/>
  </sheets>
  <definedNames>
    <definedName name="Print_Titles" localSheetId="0">Первоначальный!$A:$B</definedName>
  </definedNames>
  <calcPr calcId="124519"/>
</workbook>
</file>

<file path=xl/calcChain.xml><?xml version="1.0" encoding="utf-8"?>
<calcChain xmlns="http://schemas.openxmlformats.org/spreadsheetml/2006/main">
  <c r="J6" i="1"/>
  <c r="I6"/>
  <c r="H6"/>
  <c r="F6"/>
  <c r="D6"/>
  <c r="C6"/>
  <c r="K6" l="1"/>
</calcChain>
</file>

<file path=xl/sharedStrings.xml><?xml version="1.0" encoding="utf-8"?>
<sst xmlns="http://schemas.openxmlformats.org/spreadsheetml/2006/main" count="73" uniqueCount="72">
  <si>
    <t>№п/п</t>
  </si>
  <si>
    <t>Наименование организации</t>
  </si>
  <si>
    <t>Бюджет 2019 - 2021 год</t>
  </si>
  <si>
    <t>2019 год</t>
  </si>
  <si>
    <t>2020 (только областные)</t>
  </si>
  <si>
    <t>2021 (только областные)</t>
  </si>
  <si>
    <t>приобретение оборудования в соответствиии с приказом Минтруда России №275 от 23 апреля 2018 г.</t>
  </si>
  <si>
    <t>приобретение компьютерной техники с программным обеспечением для специалистов, занятых в реабилитации и ранней помощи</t>
  </si>
  <si>
    <t xml:space="preserve"> обучение специалистов</t>
  </si>
  <si>
    <t>ВСЕГО</t>
  </si>
  <si>
    <t>Федеральный бюджет</t>
  </si>
  <si>
    <t>% софинансирования</t>
  </si>
  <si>
    <t>Областной бюджет</t>
  </si>
  <si>
    <t>Областной бюджет сверх софинансирвоания</t>
  </si>
  <si>
    <t>2019 областные всего</t>
  </si>
  <si>
    <t xml:space="preserve"> наименование реабилитационного оборудования* (вписываете как по приказу, выбираете только то, что там есть)</t>
  </si>
  <si>
    <t>цена* (цену мониторите через запросы или в интернете)</t>
  </si>
  <si>
    <t>перечень компьютерной техники</t>
  </si>
  <si>
    <t>цена</t>
  </si>
  <si>
    <t xml:space="preserve"> программа обучения/количество планируемых к обучению специалистов* (специалисты могут обучиться по разным программам, но вобязательном порядке по ранней помощи, кто-либо)</t>
  </si>
  <si>
    <t xml:space="preserve">цена </t>
  </si>
  <si>
    <t>Образец</t>
  </si>
  <si>
    <t xml:space="preserve"> Оборудование для социально-бытовой реабилитации и абилитации детей-инвалидов:                                                            1. Столик для приема пищи на кресле-коляске</t>
  </si>
  <si>
    <t>КЦСОН  г. Клинцы и Клинцовского района</t>
  </si>
  <si>
    <t>3. Поворачивающее устройство для подъема и поворачивания подушек, перемещение простыней (Устройств для поддержания отдельных участков тела человека, лежащего в кровати)(скользящая простыня)</t>
  </si>
  <si>
    <t>4. Спинки(опоры спины)</t>
  </si>
  <si>
    <t>2. Стол механотерапии</t>
  </si>
  <si>
    <t>5. Доски гладильные и столы гладильные</t>
  </si>
  <si>
    <t>6. Лупа</t>
  </si>
  <si>
    <t>7. Машины гладильные и утюги (утюг)</t>
  </si>
  <si>
    <t>8. Стойка для размещения трости и костылей</t>
  </si>
  <si>
    <t>9. Устройство для самостоятельного подъема со стула</t>
  </si>
  <si>
    <t>11. Завязки (узлы) со специальными застежками; "шнуровки"</t>
  </si>
  <si>
    <t>13.Модули для закрепления ручных действий с бытовыми предметами</t>
  </si>
  <si>
    <t>12. Набор массажных мячей</t>
  </si>
  <si>
    <t>Оборудование для социально-средовой реабилитации и абилитации инвалидов:       1. костыли  детские  локтевые 2 шт</t>
  </si>
  <si>
    <t xml:space="preserve">Оборудование для социально-психологической реабилитации и абилитации: 1. Оборудование  для сенсорной комнаты:  бесконечность фиброоптическая. </t>
  </si>
  <si>
    <t>2. Источник света к зеркальному шару</t>
  </si>
  <si>
    <t>3. Проекционный дизайн "Виртуальная реальность"</t>
  </si>
  <si>
    <t>4. Комплект из 3-х воздушно-пузырьковых колонн с мягким основанием</t>
  </si>
  <si>
    <t>5. Люстра фиброоптическая</t>
  </si>
  <si>
    <t>6. Воздушно-пузырьковая панель</t>
  </si>
  <si>
    <t>7. Светильник "Пламя"</t>
  </si>
  <si>
    <t>8. Кресло-мешок "Экокожа" 2 шт.</t>
  </si>
  <si>
    <t>9. Рабочие материалы для коррекции: Набор  психолога "Классический" 8 модулей</t>
  </si>
  <si>
    <t>10. Средства обучения навыкам индуктивного/дедуктивного мышления: Сборник головоломок для развития мышления  "Думай" Буцик Н.</t>
  </si>
  <si>
    <t>11.Книга "Формирование мышления у детей с отклонениями в развитии" Е. Стребелевой</t>
  </si>
  <si>
    <t>12. Дидактический материал " Формирование  мышления у детей с отклонениями в развитии" Е. Стребелевой</t>
  </si>
  <si>
    <t>13.Средства обучения умозрительному восприятию : Игровой набор "Монтессори 14 в 1"</t>
  </si>
  <si>
    <t>14. Средства  для тренировки внимания  Сортер -мозаика "Цветик-семицветик" до 3-х лет</t>
  </si>
  <si>
    <t>15. Средства обучения способности классифицирновать: домино "Противоположности"</t>
  </si>
  <si>
    <t>17. Методика исследования интеллекта ребенка. Комплект №2 для 3-7 лет</t>
  </si>
  <si>
    <t>10. Дидактические пособия рамки-вкладыши для коррекции мелкой моторики и двуручной координации :                            Межполушарная доска, "Ловкие ручки", "Учим пальчики","Геоборд", детский пальчиковый тренажер "Слоненок"</t>
  </si>
  <si>
    <t>Оборудование для социально-педагогической реабилитации и абилитации инвалидов                                                                    18. Настольные игры : Русское лото, домино для детей и взрослых, шашки  и т.д.</t>
  </si>
  <si>
    <t>19 Средство раннего обучения способности считать: лото "Количество"</t>
  </si>
  <si>
    <t>20. Средство обучения основам геометрии "Куб приключений"</t>
  </si>
  <si>
    <t>16. Тестовые методики для психолого-педагогической диагностики и консультирования:                                          Методика исследования интеллекта ребенка (Чемодан Стребелевой Е.А.) комплект №1 для 2-3 лет</t>
  </si>
  <si>
    <t>21.Тестовые методики для педагогической диагностики и консультирования.  Учебное пособие "Дифференциальная экспресс-диагностика речевой и интеллектуальной недостаточности у детей 2-3 лет" Верещагиной Н.В.</t>
  </si>
  <si>
    <t>23. Видеопроектор</t>
  </si>
  <si>
    <t xml:space="preserve">Оборудование для проведения социокультурной реабилитации и абилитации инвалидов.                              Программные средства специальные для мультимедийного представления                    22.  Экран демонстрационный </t>
  </si>
  <si>
    <t>25. Лазерный проектор "60 световых эффектов"</t>
  </si>
  <si>
    <t xml:space="preserve">24.Радио  Микрофон (два) с базой </t>
  </si>
  <si>
    <t>Санкт-Петербургский институт раннего вмешательства Дополнительная образовательная программа"Организационные основы деятельности службы Ранней помощи" 1 модуль          1 специалист</t>
  </si>
  <si>
    <t>Санкт-Петербургский институт раннего вмешательства Дополнительная образовательная программа "Применение метода сенсорной интеграции в работе педагогов, логопедов и психологов в службах ранней помощи и реабилитационных пространствах"                          1  специалист</t>
  </si>
  <si>
    <t xml:space="preserve">Московский государственный психолого-педагогический университет
«Выявление , диагностика и ранняя помощь детям с расстройством аутистического спектра» 36 часов                        5  специалистов
</t>
  </si>
  <si>
    <t xml:space="preserve">Московский институт коррекционной педагогики
«Особенности коррекционной работы с детьми с расстройством аутистического спектра» 180 ч.                                          3 специалиста
</t>
  </si>
  <si>
    <t xml:space="preserve">Национальный центральный институт развития дополнительного образования
«Сенсорная комната в практике психолога» 
144ч                                              1 специалист                         
</t>
  </si>
  <si>
    <t>ООО «Центр повышения квалификации и переподготовки «Луч знаний» «Песочная терапия в работе с детьми» 36 ч.                                                       1 специалист</t>
  </si>
  <si>
    <t>Институт дополнительного профессионального образования работников социальной сферы
«Международная классификация
функционирования: практическое
применение в комплексной
реабилитации»  16 ч. 
1 специалист</t>
  </si>
  <si>
    <t xml:space="preserve">Московский институт коррекционной педагогики
«Логопедический массаж в комплексной системе преодоления речевых нарушений» 
180 ч.                                                1 специалист
</t>
  </si>
  <si>
    <t>АНО ДПО «ИПК» Институт профессиональных квалификаций  «Социальная реабилитация и абилитация»      180 ч.                                                1 специалист</t>
  </si>
  <si>
    <t xml:space="preserve">1. Рабочая станция (монитор, системный блок, ИБП, принтер, клавиатура, мышь)- 5 шт.  С Word, excel           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</si>
</sst>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_р_._-;_-@_-"/>
    <numFmt numFmtId="166" formatCode="#,##0.00_ ;[Red]\-#,##0.00\ "/>
    <numFmt numFmtId="167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</font>
    <font>
      <b/>
      <sz val="18"/>
      <color theme="1"/>
      <name val="Times New Roman"/>
    </font>
    <font>
      <sz val="18"/>
      <color theme="1"/>
      <name val="Calibri"/>
      <scheme val="minor"/>
    </font>
    <font>
      <sz val="16"/>
      <color theme="1"/>
      <name val="Times New Roman"/>
    </font>
    <font>
      <b/>
      <sz val="16"/>
      <color theme="1"/>
      <name val="Times New Roman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sz val="16"/>
      <name val="Times New Roman"/>
    </font>
    <font>
      <b/>
      <sz val="16"/>
      <name val="Times New Roman"/>
    </font>
    <font>
      <b/>
      <u/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b/>
      <sz val="14"/>
      <color rgb="FFC00000"/>
      <name val="Times New Roman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7" fillId="0" borderId="0"/>
  </cellStyleXfs>
  <cellXfs count="11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wrapText="1"/>
    </xf>
    <xf numFmtId="0" fontId="8" fillId="0" borderId="0" xfId="0" applyFont="1"/>
    <xf numFmtId="0" fontId="6" fillId="5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/>
    </xf>
    <xf numFmtId="164" fontId="12" fillId="5" borderId="2" xfId="1" applyNumberFormat="1" applyFont="1" applyFill="1" applyBorder="1" applyAlignment="1">
      <alignment horizontal="center" vertical="center" wrapText="1"/>
    </xf>
    <xf numFmtId="166" fontId="12" fillId="5" borderId="2" xfId="0" applyNumberFormat="1" applyFont="1" applyFill="1" applyBorder="1" applyAlignment="1">
      <alignment horizontal="center" vertical="center"/>
    </xf>
    <xf numFmtId="164" fontId="12" fillId="5" borderId="7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2" fillId="5" borderId="2" xfId="1" applyNumberFormat="1" applyFont="1" applyFill="1" applyBorder="1" applyAlignment="1">
      <alignment horizontal="center" vertical="center" wrapText="1"/>
    </xf>
    <xf numFmtId="0" fontId="12" fillId="5" borderId="2" xfId="1" applyNumberFormat="1" applyFont="1" applyFill="1" applyBorder="1" applyAlignment="1">
      <alignment horizontal="center" vertical="center"/>
    </xf>
    <xf numFmtId="0" fontId="12" fillId="5" borderId="7" xfId="1" applyNumberFormat="1" applyFont="1" applyFill="1" applyBorder="1" applyAlignment="1">
      <alignment horizontal="center" vertical="center"/>
    </xf>
    <xf numFmtId="0" fontId="0" fillId="0" borderId="0" xfId="0"/>
    <xf numFmtId="0" fontId="13" fillId="0" borderId="11" xfId="0" applyFont="1" applyBorder="1" applyAlignment="1">
      <alignment horizontal="center" vertical="center" wrapText="1"/>
    </xf>
    <xf numFmtId="164" fontId="13" fillId="0" borderId="11" xfId="1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0" fontId="0" fillId="0" borderId="11" xfId="0" applyBorder="1"/>
    <xf numFmtId="164" fontId="12" fillId="0" borderId="11" xfId="1" applyNumberFormat="1" applyFont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 wrapText="1"/>
    </xf>
    <xf numFmtId="164" fontId="13" fillId="6" borderId="11" xfId="1" applyNumberFormat="1" applyFont="1" applyFill="1" applyBorder="1" applyAlignment="1">
      <alignment horizontal="center" vertical="center" wrapText="1"/>
    </xf>
    <xf numFmtId="167" fontId="13" fillId="6" borderId="11" xfId="0" applyNumberFormat="1" applyFont="1" applyFill="1" applyBorder="1" applyAlignment="1">
      <alignment horizontal="center" vertical="center"/>
    </xf>
    <xf numFmtId="164" fontId="0" fillId="6" borderId="11" xfId="0" applyNumberFormat="1" applyFill="1" applyBorder="1"/>
    <xf numFmtId="0" fontId="12" fillId="6" borderId="11" xfId="1" applyNumberFormat="1" applyFont="1" applyFill="1" applyBorder="1" applyAlignment="1">
      <alignment horizontal="center" vertical="center" wrapText="1"/>
    </xf>
    <xf numFmtId="164" fontId="12" fillId="6" borderId="11" xfId="1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13" fillId="6" borderId="11" xfId="0" applyFont="1" applyFill="1" applyBorder="1" applyAlignment="1">
      <alignment vertical="center" wrapText="1"/>
    </xf>
    <xf numFmtId="164" fontId="13" fillId="6" borderId="11" xfId="1" applyNumberFormat="1" applyFont="1" applyFill="1" applyBorder="1" applyAlignment="1">
      <alignment horizontal="center" vertical="center"/>
    </xf>
    <xf numFmtId="164" fontId="13" fillId="6" borderId="11" xfId="1" applyNumberFormat="1" applyFont="1" applyFill="1" applyBorder="1" applyAlignment="1">
      <alignment horizontal="right" vertical="center"/>
    </xf>
    <xf numFmtId="0" fontId="12" fillId="6" borderId="11" xfId="1" applyNumberFormat="1" applyFont="1" applyFill="1" applyBorder="1" applyAlignment="1">
      <alignment horizontal="center" vertical="center"/>
    </xf>
    <xf numFmtId="164" fontId="12" fillId="6" borderId="11" xfId="1" applyNumberFormat="1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vertical="center"/>
    </xf>
    <xf numFmtId="0" fontId="14" fillId="6" borderId="11" xfId="1" applyNumberFormat="1" applyFont="1" applyFill="1" applyBorder="1" applyAlignment="1">
      <alignment horizontal="center" vertical="center"/>
    </xf>
    <xf numFmtId="164" fontId="14" fillId="6" borderId="11" xfId="1" applyNumberFormat="1" applyFont="1" applyFill="1" applyBorder="1" applyAlignment="1">
      <alignment horizontal="center" vertical="center"/>
    </xf>
    <xf numFmtId="2" fontId="13" fillId="6" borderId="11" xfId="0" applyNumberFormat="1" applyFont="1" applyFill="1" applyBorder="1" applyAlignment="1">
      <alignment horizontal="center" vertical="center"/>
    </xf>
    <xf numFmtId="167" fontId="12" fillId="6" borderId="11" xfId="0" applyNumberFormat="1" applyFont="1" applyFill="1" applyBorder="1" applyAlignment="1">
      <alignment horizontal="center" vertical="center"/>
    </xf>
    <xf numFmtId="0" fontId="0" fillId="6" borderId="11" xfId="0" applyFill="1" applyBorder="1"/>
    <xf numFmtId="0" fontId="13" fillId="6" borderId="11" xfId="0" applyFont="1" applyFill="1" applyBorder="1" applyAlignment="1">
      <alignment wrapText="1"/>
    </xf>
    <xf numFmtId="0" fontId="13" fillId="6" borderId="11" xfId="0" applyFont="1" applyFill="1" applyBorder="1"/>
    <xf numFmtId="0" fontId="15" fillId="6" borderId="11" xfId="0" applyFont="1" applyFill="1" applyBorder="1"/>
    <xf numFmtId="43" fontId="15" fillId="6" borderId="11" xfId="0" applyNumberFormat="1" applyFont="1" applyFill="1" applyBorder="1"/>
    <xf numFmtId="0" fontId="16" fillId="6" borderId="11" xfId="0" applyFont="1" applyFill="1" applyBorder="1"/>
    <xf numFmtId="43" fontId="16" fillId="6" borderId="11" xfId="0" applyNumberFormat="1" applyFont="1" applyFill="1" applyBorder="1"/>
    <xf numFmtId="0" fontId="13" fillId="0" borderId="11" xfId="0" applyFont="1" applyBorder="1" applyAlignment="1">
      <alignment wrapText="1"/>
    </xf>
    <xf numFmtId="164" fontId="13" fillId="6" borderId="11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/>
    <xf numFmtId="164" fontId="0" fillId="0" borderId="11" xfId="0" applyNumberFormat="1" applyBorder="1"/>
    <xf numFmtId="0" fontId="13" fillId="0" borderId="11" xfId="0" applyFont="1" applyBorder="1" applyAlignment="1">
      <alignment horizontal="left" vertical="center" wrapText="1"/>
    </xf>
    <xf numFmtId="164" fontId="18" fillId="0" borderId="11" xfId="1" applyNumberFormat="1" applyFont="1" applyBorder="1" applyAlignment="1">
      <alignment horizontal="left" vertical="center" wrapText="1"/>
    </xf>
    <xf numFmtId="0" fontId="19" fillId="6" borderId="11" xfId="1" applyNumberFormat="1" applyFont="1" applyFill="1" applyBorder="1" applyAlignment="1">
      <alignment vertical="center" wrapText="1"/>
    </xf>
    <xf numFmtId="164" fontId="13" fillId="6" borderId="11" xfId="1" applyNumberFormat="1" applyFont="1" applyFill="1" applyBorder="1" applyAlignment="1">
      <alignment horizontal="center" wrapText="1"/>
    </xf>
    <xf numFmtId="0" fontId="18" fillId="6" borderId="11" xfId="1" applyNumberFormat="1" applyFont="1" applyFill="1" applyBorder="1" applyAlignment="1">
      <alignment horizontal="left" vertical="center" wrapText="1"/>
    </xf>
    <xf numFmtId="0" fontId="18" fillId="6" borderId="11" xfId="1" applyNumberFormat="1" applyFont="1" applyFill="1" applyBorder="1" applyAlignment="1">
      <alignment horizontal="left" vertical="center"/>
    </xf>
    <xf numFmtId="0" fontId="18" fillId="6" borderId="11" xfId="0" applyFont="1" applyFill="1" applyBorder="1" applyAlignment="1">
      <alignment horizontal="left"/>
    </xf>
    <xf numFmtId="0" fontId="20" fillId="6" borderId="11" xfId="0" applyFont="1" applyFill="1" applyBorder="1" applyAlignment="1">
      <alignment horizontal="left" wrapText="1"/>
    </xf>
    <xf numFmtId="164" fontId="18" fillId="6" borderId="11" xfId="1" applyNumberFormat="1" applyFont="1" applyFill="1" applyBorder="1" applyAlignment="1">
      <alignment horizontal="right" vertical="center"/>
    </xf>
    <xf numFmtId="0" fontId="20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vertical="top" wrapText="1"/>
    </xf>
    <xf numFmtId="2" fontId="20" fillId="0" borderId="11" xfId="0" applyNumberFormat="1" applyFont="1" applyBorder="1" applyAlignment="1">
      <alignment horizontal="right" wrapText="1"/>
    </xf>
    <xf numFmtId="0" fontId="18" fillId="0" borderId="11" xfId="0" applyFont="1" applyBorder="1" applyAlignment="1">
      <alignment horizontal="left" vertical="top" wrapText="1"/>
    </xf>
    <xf numFmtId="2" fontId="20" fillId="0" borderId="11" xfId="0" applyNumberFormat="1" applyFont="1" applyBorder="1"/>
    <xf numFmtId="0" fontId="20" fillId="0" borderId="11" xfId="0" applyFont="1" applyBorder="1" applyAlignment="1">
      <alignment horizontal="left"/>
    </xf>
    <xf numFmtId="0" fontId="20" fillId="0" borderId="11" xfId="0" applyFont="1" applyBorder="1"/>
    <xf numFmtId="0" fontId="0" fillId="0" borderId="11" xfId="0" applyBorder="1" applyAlignment="1"/>
    <xf numFmtId="2" fontId="20" fillId="0" borderId="11" xfId="0" applyNumberFormat="1" applyFont="1" applyBorder="1" applyAlignment="1">
      <alignment wrapText="1"/>
    </xf>
    <xf numFmtId="0" fontId="20" fillId="0" borderId="11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vertical="top"/>
    </xf>
    <xf numFmtId="2" fontId="0" fillId="0" borderId="11" xfId="0" applyNumberFormat="1" applyBorder="1"/>
    <xf numFmtId="0" fontId="1" fillId="0" borderId="11" xfId="0" applyFont="1" applyBorder="1" applyAlignment="1">
      <alignment horizontal="left"/>
    </xf>
    <xf numFmtId="0" fontId="21" fillId="0" borderId="11" xfId="1" applyNumberFormat="1" applyFont="1" applyBorder="1" applyAlignment="1">
      <alignment horizontal="center" vertical="center" wrapText="1"/>
    </xf>
    <xf numFmtId="0" fontId="21" fillId="6" borderId="11" xfId="1" applyNumberFormat="1" applyFont="1" applyFill="1" applyBorder="1" applyAlignment="1">
      <alignment horizontal="center" vertical="center" wrapText="1"/>
    </xf>
    <xf numFmtId="0" fontId="22" fillId="6" borderId="11" xfId="1" applyNumberFormat="1" applyFont="1" applyFill="1" applyBorder="1" applyAlignment="1">
      <alignment horizontal="center" vertical="center" wrapText="1"/>
    </xf>
    <xf numFmtId="164" fontId="23" fillId="6" borderId="11" xfId="1" applyNumberFormat="1" applyFont="1" applyFill="1" applyBorder="1" applyAlignment="1">
      <alignment horizontal="center" vertical="center"/>
    </xf>
    <xf numFmtId="0" fontId="24" fillId="0" borderId="11" xfId="1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/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9" fillId="2" borderId="4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top" wrapText="1"/>
    </xf>
    <xf numFmtId="0" fontId="10" fillId="4" borderId="6" xfId="0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45"/>
  <sheetViews>
    <sheetView tabSelected="1" topLeftCell="L22" zoomScale="54" workbookViewId="0">
      <selection activeCell="M38" sqref="M38"/>
    </sheetView>
  </sheetViews>
  <sheetFormatPr defaultColWidth="22.42578125" defaultRowHeight="15" customHeight="1"/>
  <cols>
    <col min="1" max="1" width="20.7109375" style="1" customWidth="1"/>
    <col min="2" max="2" width="45" style="1" customWidth="1"/>
    <col min="3" max="3" width="22" style="2" hidden="1" customWidth="1"/>
    <col min="4" max="4" width="25.7109375" style="2" hidden="1" customWidth="1"/>
    <col min="5" max="5" width="15.7109375" style="2" hidden="1" customWidth="1"/>
    <col min="6" max="6" width="19.7109375" style="3" hidden="1" customWidth="1"/>
    <col min="7" max="7" width="13" style="3" hidden="1" customWidth="1"/>
    <col min="8" max="8" width="22.42578125" style="3" hidden="1" customWidth="1"/>
    <col min="9" max="9" width="21.5703125" style="3" hidden="1" customWidth="1"/>
    <col min="10" max="10" width="21.42578125" style="3" hidden="1" customWidth="1"/>
    <col min="11" max="11" width="22.140625" style="4" hidden="1" customWidth="1"/>
    <col min="12" max="12" width="51.42578125" style="4" customWidth="1"/>
    <col min="13" max="13" width="26.5703125" style="4" customWidth="1"/>
    <col min="14" max="14" width="39.42578125" style="4" customWidth="1"/>
    <col min="15" max="15" width="24.28515625" style="4" customWidth="1"/>
    <col min="16" max="16" width="41.5703125" style="4" customWidth="1"/>
    <col min="17" max="17" width="24.140625" style="4" customWidth="1"/>
    <col min="18" max="209" width="9.140625" style="4" customWidth="1"/>
    <col min="210" max="210" width="20.7109375" style="4" customWidth="1"/>
    <col min="211" max="211" width="43.140625" style="4" customWidth="1"/>
    <col min="212" max="212" width="21.85546875" style="4" customWidth="1"/>
    <col min="213" max="213" width="21.42578125" style="4" customWidth="1"/>
    <col min="214" max="214" width="11.28515625" style="4" customWidth="1"/>
    <col min="215" max="215" width="21.140625" style="4" customWidth="1"/>
    <col min="216" max="216" width="12.85546875" style="4" customWidth="1"/>
    <col min="217" max="217" width="23.28515625" style="4" customWidth="1"/>
    <col min="218" max="218" width="22" style="4" customWidth="1"/>
    <col min="219" max="219" width="20.42578125" style="4" customWidth="1"/>
    <col min="220" max="220" width="15.7109375" style="4" customWidth="1"/>
    <col min="221" max="221" width="19.7109375" style="4" customWidth="1"/>
    <col min="222" max="222" width="13" style="4" customWidth="1"/>
    <col min="223" max="242" width="22.42578125" style="4" customWidth="1"/>
  </cols>
  <sheetData>
    <row r="1" spans="1:19" ht="81.599999999999994" customHeight="1">
      <c r="A1" s="5"/>
      <c r="B1" s="5"/>
      <c r="C1" s="6"/>
      <c r="D1" s="6"/>
      <c r="E1" s="6"/>
      <c r="F1" s="6"/>
      <c r="G1" s="6"/>
      <c r="H1" s="6"/>
      <c r="I1" s="6"/>
      <c r="J1" s="6"/>
      <c r="K1" s="7"/>
      <c r="L1" s="92"/>
      <c r="M1" s="92"/>
      <c r="N1" s="8"/>
      <c r="O1" s="8"/>
      <c r="P1" s="8"/>
      <c r="Q1" s="8"/>
    </row>
    <row r="2" spans="1:19" ht="23.25">
      <c r="A2" s="9"/>
      <c r="B2" s="9"/>
      <c r="C2" s="10"/>
      <c r="L2" s="93"/>
      <c r="M2" s="93"/>
      <c r="N2" s="11"/>
      <c r="O2" s="11"/>
      <c r="P2" s="11"/>
      <c r="Q2" s="11"/>
    </row>
    <row r="3" spans="1:19" ht="26.1" customHeight="1">
      <c r="A3" s="94" t="s">
        <v>0</v>
      </c>
      <c r="B3" s="97" t="s">
        <v>1</v>
      </c>
      <c r="C3" s="100" t="s">
        <v>2</v>
      </c>
      <c r="D3" s="101"/>
      <c r="E3" s="101"/>
      <c r="F3" s="101"/>
      <c r="G3" s="101"/>
      <c r="H3" s="102"/>
      <c r="I3" s="103"/>
      <c r="J3" s="104"/>
      <c r="K3" s="12"/>
      <c r="L3" s="105"/>
      <c r="M3" s="105"/>
      <c r="N3" s="106"/>
      <c r="O3" s="107"/>
      <c r="P3" s="108"/>
      <c r="Q3" s="109"/>
    </row>
    <row r="4" spans="1:19" ht="114.75" customHeight="1">
      <c r="A4" s="95"/>
      <c r="B4" s="98"/>
      <c r="C4" s="100" t="s">
        <v>3</v>
      </c>
      <c r="D4" s="110"/>
      <c r="E4" s="110"/>
      <c r="F4" s="110"/>
      <c r="G4" s="110"/>
      <c r="H4" s="110"/>
      <c r="I4" s="111" t="s">
        <v>4</v>
      </c>
      <c r="J4" s="113" t="s">
        <v>5</v>
      </c>
      <c r="K4" s="12"/>
      <c r="L4" s="115" t="s">
        <v>6</v>
      </c>
      <c r="M4" s="115"/>
      <c r="N4" s="116" t="s">
        <v>7</v>
      </c>
      <c r="O4" s="117"/>
      <c r="P4" s="118" t="s">
        <v>8</v>
      </c>
      <c r="Q4" s="118"/>
    </row>
    <row r="5" spans="1:19" ht="182.25">
      <c r="A5" s="96"/>
      <c r="B5" s="99"/>
      <c r="C5" s="13" t="s">
        <v>9</v>
      </c>
      <c r="D5" s="14" t="s">
        <v>10</v>
      </c>
      <c r="E5" s="14" t="s">
        <v>11</v>
      </c>
      <c r="F5" s="14" t="s">
        <v>12</v>
      </c>
      <c r="G5" s="14" t="s">
        <v>11</v>
      </c>
      <c r="H5" s="15" t="s">
        <v>13</v>
      </c>
      <c r="I5" s="112"/>
      <c r="J5" s="114"/>
      <c r="K5" s="16" t="s">
        <v>14</v>
      </c>
      <c r="L5" s="17" t="s">
        <v>15</v>
      </c>
      <c r="M5" s="17" t="s">
        <v>16</v>
      </c>
      <c r="N5" s="18" t="s">
        <v>17</v>
      </c>
      <c r="O5" s="19" t="s">
        <v>18</v>
      </c>
      <c r="P5" s="20" t="s">
        <v>19</v>
      </c>
      <c r="Q5" s="20" t="s">
        <v>20</v>
      </c>
    </row>
    <row r="6" spans="1:19" s="4" customFormat="1" ht="18.75">
      <c r="A6" s="21">
        <v>1</v>
      </c>
      <c r="B6" s="21">
        <v>2</v>
      </c>
      <c r="C6" s="22" t="e">
        <f>D6+F6+H6</f>
        <v>#REF!</v>
      </c>
      <c r="D6" s="23" t="e">
        <f>#REF!+#REF!</f>
        <v>#REF!</v>
      </c>
      <c r="E6" s="24"/>
      <c r="F6" s="23" t="e">
        <f>#REF!+#REF!</f>
        <v>#REF!</v>
      </c>
      <c r="G6" s="24"/>
      <c r="H6" s="25" t="e">
        <f>#REF!+#REF!</f>
        <v>#REF!</v>
      </c>
      <c r="I6" s="25" t="e">
        <f>#REF!+#REF!</f>
        <v>#REF!</v>
      </c>
      <c r="J6" s="23" t="e">
        <f>#REF!+#REF!</f>
        <v>#REF!</v>
      </c>
      <c r="K6" s="26" t="e">
        <f>F6+H6</f>
        <v>#REF!</v>
      </c>
      <c r="L6" s="27">
        <v>3</v>
      </c>
      <c r="M6" s="27">
        <v>4</v>
      </c>
      <c r="N6" s="28">
        <v>5</v>
      </c>
      <c r="O6" s="28">
        <v>6</v>
      </c>
      <c r="P6" s="28">
        <v>7</v>
      </c>
      <c r="Q6" s="29">
        <v>8</v>
      </c>
      <c r="R6" s="30"/>
      <c r="S6" s="30"/>
    </row>
    <row r="7" spans="1:19" s="4" customFormat="1" ht="189" customHeight="1">
      <c r="A7" s="31" t="s">
        <v>21</v>
      </c>
      <c r="B7" s="65" t="s">
        <v>23</v>
      </c>
      <c r="C7" s="32"/>
      <c r="D7" s="32"/>
      <c r="E7" s="33"/>
      <c r="F7" s="33"/>
      <c r="G7" s="33"/>
      <c r="H7" s="31"/>
      <c r="I7" s="32"/>
      <c r="J7" s="32"/>
      <c r="K7" s="34"/>
      <c r="L7" s="66" t="s">
        <v>22</v>
      </c>
      <c r="M7" s="32">
        <v>2000</v>
      </c>
      <c r="N7" s="91" t="s">
        <v>71</v>
      </c>
      <c r="O7" s="35">
        <v>400000</v>
      </c>
      <c r="P7" s="87" t="s">
        <v>62</v>
      </c>
      <c r="Q7" s="35">
        <v>25000</v>
      </c>
      <c r="R7" s="30"/>
      <c r="S7" s="30"/>
    </row>
    <row r="8" spans="1:19" s="4" customFormat="1" ht="225" customHeight="1">
      <c r="A8" s="31"/>
      <c r="B8" s="36"/>
      <c r="C8" s="37"/>
      <c r="D8" s="37"/>
      <c r="E8" s="38"/>
      <c r="F8" s="37"/>
      <c r="G8" s="38"/>
      <c r="H8" s="37"/>
      <c r="I8" s="37"/>
      <c r="J8" s="37"/>
      <c r="K8" s="39"/>
      <c r="L8" s="69" t="s">
        <v>26</v>
      </c>
      <c r="M8" s="68">
        <v>40000</v>
      </c>
      <c r="N8" s="40"/>
      <c r="O8" s="41"/>
      <c r="P8" s="88" t="s">
        <v>63</v>
      </c>
      <c r="Q8" s="41">
        <v>25000</v>
      </c>
      <c r="R8" s="30"/>
      <c r="S8" s="30"/>
    </row>
    <row r="9" spans="1:19" s="4" customFormat="1" ht="165" customHeight="1">
      <c r="A9" s="42"/>
      <c r="B9" s="43"/>
      <c r="C9" s="44"/>
      <c r="D9" s="44"/>
      <c r="E9" s="38"/>
      <c r="F9" s="44"/>
      <c r="G9" s="38"/>
      <c r="H9" s="44"/>
      <c r="I9" s="44"/>
      <c r="J9" s="44"/>
      <c r="K9" s="39"/>
      <c r="L9" s="67" t="s">
        <v>24</v>
      </c>
      <c r="M9" s="45">
        <v>3000</v>
      </c>
      <c r="N9" s="46"/>
      <c r="O9" s="47"/>
      <c r="P9" s="88" t="s">
        <v>64</v>
      </c>
      <c r="Q9" s="47">
        <v>50000</v>
      </c>
      <c r="R9" s="30"/>
      <c r="S9" s="30"/>
    </row>
    <row r="10" spans="1:19" s="4" customFormat="1" ht="143.25" customHeight="1">
      <c r="A10" s="42"/>
      <c r="B10" s="48"/>
      <c r="C10" s="47"/>
      <c r="D10" s="44"/>
      <c r="E10" s="38"/>
      <c r="F10" s="44"/>
      <c r="G10" s="38"/>
      <c r="H10" s="44"/>
      <c r="I10" s="44"/>
      <c r="J10" s="44"/>
      <c r="K10" s="39"/>
      <c r="L10" s="69" t="s">
        <v>25</v>
      </c>
      <c r="M10" s="45">
        <v>3000</v>
      </c>
      <c r="N10" s="46"/>
      <c r="O10" s="47"/>
      <c r="P10" s="88" t="s">
        <v>65</v>
      </c>
      <c r="Q10" s="47">
        <v>20850</v>
      </c>
      <c r="R10" s="30"/>
      <c r="S10" s="30"/>
    </row>
    <row r="11" spans="1:19" s="4" customFormat="1" ht="165" customHeight="1">
      <c r="A11" s="42"/>
      <c r="B11" s="48"/>
      <c r="C11" s="47"/>
      <c r="D11" s="44"/>
      <c r="E11" s="38"/>
      <c r="F11" s="44"/>
      <c r="G11" s="38"/>
      <c r="H11" s="44"/>
      <c r="I11" s="44"/>
      <c r="J11" s="44"/>
      <c r="K11" s="39"/>
      <c r="L11" s="70" t="s">
        <v>27</v>
      </c>
      <c r="M11" s="45">
        <v>5000</v>
      </c>
      <c r="N11" s="46"/>
      <c r="O11" s="47"/>
      <c r="P11" s="88" t="s">
        <v>69</v>
      </c>
      <c r="Q11" s="47">
        <v>6950</v>
      </c>
      <c r="R11" s="30"/>
      <c r="S11" s="30"/>
    </row>
    <row r="12" spans="1:19" s="4" customFormat="1" ht="141" customHeight="1">
      <c r="A12" s="42"/>
      <c r="B12" s="48"/>
      <c r="C12" s="47"/>
      <c r="D12" s="44"/>
      <c r="E12" s="38"/>
      <c r="F12" s="44"/>
      <c r="G12" s="38"/>
      <c r="H12" s="44"/>
      <c r="I12" s="44"/>
      <c r="J12" s="44"/>
      <c r="K12" s="39"/>
      <c r="L12" s="70" t="s">
        <v>28</v>
      </c>
      <c r="M12" s="45">
        <v>500</v>
      </c>
      <c r="N12" s="46"/>
      <c r="O12" s="47"/>
      <c r="P12" s="88" t="s">
        <v>66</v>
      </c>
      <c r="Q12" s="47">
        <v>3900</v>
      </c>
      <c r="R12" s="30"/>
      <c r="S12" s="30"/>
    </row>
    <row r="13" spans="1:19" s="4" customFormat="1" ht="120" customHeight="1">
      <c r="A13" s="42"/>
      <c r="B13" s="48"/>
      <c r="C13" s="47"/>
      <c r="D13" s="44"/>
      <c r="E13" s="38"/>
      <c r="F13" s="44"/>
      <c r="G13" s="38"/>
      <c r="H13" s="44"/>
      <c r="I13" s="44"/>
      <c r="J13" s="44"/>
      <c r="K13" s="39"/>
      <c r="L13" s="70" t="s">
        <v>29</v>
      </c>
      <c r="M13" s="45">
        <v>5000</v>
      </c>
      <c r="N13" s="46"/>
      <c r="O13" s="47"/>
      <c r="P13" s="88" t="s">
        <v>67</v>
      </c>
      <c r="Q13" s="47">
        <v>990</v>
      </c>
      <c r="R13" s="30"/>
      <c r="S13" s="30"/>
    </row>
    <row r="14" spans="1:19" s="4" customFormat="1" ht="207" customHeight="1">
      <c r="A14" s="42"/>
      <c r="B14" s="48"/>
      <c r="C14" s="47"/>
      <c r="D14" s="44"/>
      <c r="E14" s="38"/>
      <c r="F14" s="44"/>
      <c r="G14" s="38"/>
      <c r="H14" s="44"/>
      <c r="I14" s="44"/>
      <c r="J14" s="44"/>
      <c r="K14" s="39"/>
      <c r="L14" s="70" t="s">
        <v>30</v>
      </c>
      <c r="M14" s="45">
        <v>3000</v>
      </c>
      <c r="N14" s="46"/>
      <c r="O14" s="47"/>
      <c r="P14" s="88" t="s">
        <v>68</v>
      </c>
      <c r="Q14" s="47">
        <v>11950</v>
      </c>
      <c r="R14" s="30"/>
      <c r="S14" s="30"/>
    </row>
    <row r="15" spans="1:19" s="4" customFormat="1" ht="123.75" customHeight="1">
      <c r="A15" s="42"/>
      <c r="B15" s="48"/>
      <c r="C15" s="47"/>
      <c r="D15" s="44"/>
      <c r="E15" s="38"/>
      <c r="F15" s="44"/>
      <c r="G15" s="38"/>
      <c r="H15" s="44"/>
      <c r="I15" s="44"/>
      <c r="J15" s="44"/>
      <c r="K15" s="39"/>
      <c r="L15" s="69" t="s">
        <v>31</v>
      </c>
      <c r="M15" s="45">
        <v>6000</v>
      </c>
      <c r="N15" s="46"/>
      <c r="O15" s="47"/>
      <c r="P15" s="88" t="s">
        <v>70</v>
      </c>
      <c r="Q15" s="47">
        <v>4000</v>
      </c>
      <c r="R15" s="30"/>
      <c r="S15" s="30"/>
    </row>
    <row r="16" spans="1:19" s="4" customFormat="1" ht="198.75" customHeight="1">
      <c r="A16" s="42"/>
      <c r="B16" s="48"/>
      <c r="C16" s="47"/>
      <c r="D16" s="44"/>
      <c r="E16" s="38"/>
      <c r="F16" s="44"/>
      <c r="G16" s="38"/>
      <c r="H16" s="44"/>
      <c r="I16" s="44"/>
      <c r="J16" s="44"/>
      <c r="K16" s="39"/>
      <c r="L16" s="69" t="s">
        <v>52</v>
      </c>
      <c r="M16" s="73">
        <v>3000</v>
      </c>
      <c r="N16" s="49"/>
      <c r="O16" s="50"/>
      <c r="P16" s="89"/>
      <c r="Q16" s="90"/>
      <c r="R16" s="30"/>
      <c r="S16" s="30"/>
    </row>
    <row r="17" spans="1:23" s="4" customFormat="1" ht="42.75" customHeight="1">
      <c r="A17" s="42"/>
      <c r="B17" s="48"/>
      <c r="C17" s="47"/>
      <c r="D17" s="44"/>
      <c r="E17" s="38"/>
      <c r="F17" s="51"/>
      <c r="G17" s="52"/>
      <c r="H17" s="51"/>
      <c r="I17" s="44"/>
      <c r="J17" s="44"/>
      <c r="K17" s="53"/>
      <c r="L17" s="69" t="s">
        <v>32</v>
      </c>
      <c r="M17" s="44">
        <v>5000</v>
      </c>
      <c r="N17" s="49"/>
      <c r="O17" s="50"/>
      <c r="P17" s="49"/>
      <c r="Q17" s="50"/>
      <c r="R17" s="30"/>
      <c r="S17" s="30"/>
    </row>
    <row r="18" spans="1:23" ht="20.25" customHeight="1">
      <c r="A18" s="54"/>
      <c r="B18" s="54"/>
      <c r="C18" s="48"/>
      <c r="D18" s="48"/>
      <c r="E18" s="48"/>
      <c r="F18" s="55"/>
      <c r="G18" s="55"/>
      <c r="H18" s="55"/>
      <c r="I18" s="55"/>
      <c r="J18" s="55"/>
      <c r="K18" s="56"/>
      <c r="L18" s="71" t="s">
        <v>34</v>
      </c>
      <c r="M18" s="57">
        <v>2000</v>
      </c>
      <c r="N18" s="58"/>
      <c r="O18" s="59"/>
      <c r="P18" s="58"/>
      <c r="Q18" s="59"/>
      <c r="R18" s="30"/>
      <c r="S18" s="30"/>
      <c r="W18" s="34"/>
    </row>
    <row r="19" spans="1:23" ht="46.5" customHeight="1">
      <c r="A19" s="60"/>
      <c r="B19" s="54"/>
      <c r="C19" s="61"/>
      <c r="D19" s="61"/>
      <c r="E19" s="48"/>
      <c r="F19" s="55"/>
      <c r="G19" s="55"/>
      <c r="H19" s="55"/>
      <c r="I19" s="55"/>
      <c r="J19" s="55"/>
      <c r="K19" s="56"/>
      <c r="L19" s="72" t="s">
        <v>33</v>
      </c>
      <c r="M19" s="57">
        <v>10000</v>
      </c>
      <c r="N19" s="58"/>
      <c r="O19" s="59"/>
      <c r="P19" s="58"/>
      <c r="Q19" s="59"/>
      <c r="R19" s="30"/>
      <c r="S19" s="30"/>
    </row>
    <row r="20" spans="1:23" ht="107.25" customHeight="1">
      <c r="A20" s="42"/>
      <c r="B20" s="42"/>
      <c r="C20" s="62"/>
      <c r="D20" s="62"/>
      <c r="E20" s="62"/>
      <c r="F20" s="63"/>
      <c r="G20" s="63"/>
      <c r="H20" s="63"/>
      <c r="I20" s="63"/>
      <c r="J20" s="63"/>
      <c r="K20" s="34"/>
      <c r="L20" s="75" t="s">
        <v>35</v>
      </c>
      <c r="M20" s="76">
        <v>4000</v>
      </c>
      <c r="N20" s="34"/>
      <c r="O20" s="64"/>
      <c r="P20" s="34"/>
      <c r="Q20" s="64"/>
      <c r="R20" s="30"/>
      <c r="S20" s="30"/>
    </row>
    <row r="21" spans="1:23" ht="103.5" customHeight="1">
      <c r="A21" s="42"/>
      <c r="B21" s="42"/>
      <c r="C21" s="62"/>
      <c r="D21" s="62"/>
      <c r="E21" s="62"/>
      <c r="F21" s="63"/>
      <c r="G21" s="63"/>
      <c r="H21" s="63"/>
      <c r="I21" s="63"/>
      <c r="J21" s="63"/>
      <c r="K21" s="34"/>
      <c r="L21" s="77" t="s">
        <v>36</v>
      </c>
      <c r="M21" s="78">
        <v>8000</v>
      </c>
      <c r="N21" s="34"/>
      <c r="O21" s="34"/>
      <c r="P21" s="34"/>
      <c r="Q21" s="34"/>
      <c r="R21" s="30"/>
      <c r="S21" s="30"/>
    </row>
    <row r="22" spans="1:23" ht="15" customHeight="1">
      <c r="A22" s="42"/>
      <c r="B22" s="42"/>
      <c r="C22" s="62"/>
      <c r="D22" s="62"/>
      <c r="E22" s="62"/>
      <c r="F22" s="63"/>
      <c r="G22" s="63"/>
      <c r="H22" s="63"/>
      <c r="I22" s="63"/>
      <c r="J22" s="63"/>
      <c r="K22" s="34"/>
      <c r="L22" s="79" t="s">
        <v>37</v>
      </c>
      <c r="M22" s="78">
        <v>4200</v>
      </c>
      <c r="N22" s="34"/>
      <c r="O22" s="34"/>
      <c r="P22" s="34"/>
      <c r="Q22" s="34"/>
      <c r="R22" s="30"/>
      <c r="S22" s="30"/>
    </row>
    <row r="23" spans="1:23" ht="40.5" customHeight="1">
      <c r="A23" s="42"/>
      <c r="B23" s="42"/>
      <c r="C23" s="62"/>
      <c r="D23" s="62"/>
      <c r="E23" s="62"/>
      <c r="F23" s="63"/>
      <c r="G23" s="63"/>
      <c r="H23" s="63"/>
      <c r="I23" s="63"/>
      <c r="J23" s="63"/>
      <c r="K23" s="34"/>
      <c r="L23" s="74" t="s">
        <v>38</v>
      </c>
      <c r="M23" s="78">
        <v>159000</v>
      </c>
      <c r="N23" s="34"/>
      <c r="O23" s="34"/>
      <c r="P23" s="34"/>
      <c r="Q23" s="34"/>
      <c r="R23" s="30"/>
      <c r="S23" s="30"/>
    </row>
    <row r="24" spans="1:23" ht="37.5" customHeight="1">
      <c r="A24" s="42"/>
      <c r="B24" s="42"/>
      <c r="C24" s="62"/>
      <c r="D24" s="62"/>
      <c r="E24" s="62"/>
      <c r="F24" s="63"/>
      <c r="G24" s="63"/>
      <c r="H24" s="63"/>
      <c r="I24" s="63"/>
      <c r="J24" s="63"/>
      <c r="K24" s="34"/>
      <c r="L24" s="74" t="s">
        <v>39</v>
      </c>
      <c r="M24" s="78">
        <v>62600</v>
      </c>
      <c r="N24" s="34"/>
      <c r="O24" s="34"/>
      <c r="P24" s="34"/>
      <c r="Q24" s="34"/>
      <c r="R24" s="30"/>
      <c r="S24" s="30"/>
    </row>
    <row r="25" spans="1:23" ht="15" customHeight="1">
      <c r="A25" s="42"/>
      <c r="B25" s="42"/>
      <c r="C25" s="62"/>
      <c r="D25" s="62"/>
      <c r="E25" s="62"/>
      <c r="F25" s="63"/>
      <c r="G25" s="63"/>
      <c r="H25" s="63"/>
      <c r="I25" s="63"/>
      <c r="J25" s="63"/>
      <c r="K25" s="34"/>
      <c r="L25" s="79" t="s">
        <v>40</v>
      </c>
      <c r="M25" s="78">
        <v>34000</v>
      </c>
      <c r="N25" s="34"/>
      <c r="O25" s="34"/>
      <c r="P25" s="34"/>
      <c r="Q25" s="34"/>
      <c r="R25" s="30"/>
      <c r="S25" s="30"/>
    </row>
    <row r="26" spans="1:23" ht="15" customHeight="1">
      <c r="A26" s="42"/>
      <c r="B26" s="42"/>
      <c r="C26" s="62"/>
      <c r="D26" s="62"/>
      <c r="E26" s="62"/>
      <c r="F26" s="63"/>
      <c r="G26" s="63"/>
      <c r="H26" s="63"/>
      <c r="I26" s="63"/>
      <c r="J26" s="63"/>
      <c r="K26" s="34"/>
      <c r="L26" s="79" t="s">
        <v>41</v>
      </c>
      <c r="M26" s="78">
        <v>76500</v>
      </c>
      <c r="N26" s="34"/>
      <c r="O26" s="34"/>
      <c r="P26" s="34"/>
      <c r="Q26" s="34"/>
      <c r="R26" s="30"/>
      <c r="S26" s="30"/>
    </row>
    <row r="27" spans="1:23" ht="15" customHeight="1">
      <c r="A27" s="42"/>
      <c r="B27" s="42"/>
      <c r="C27" s="62"/>
      <c r="D27" s="62"/>
      <c r="E27" s="62"/>
      <c r="F27" s="63"/>
      <c r="G27" s="63"/>
      <c r="H27" s="63"/>
      <c r="I27" s="63"/>
      <c r="J27" s="63"/>
      <c r="K27" s="34"/>
      <c r="L27" s="79" t="s">
        <v>42</v>
      </c>
      <c r="M27" s="78">
        <v>5500</v>
      </c>
      <c r="N27" s="34"/>
      <c r="O27" s="34"/>
      <c r="P27" s="34"/>
      <c r="Q27" s="34"/>
      <c r="R27" s="30"/>
      <c r="S27" s="30"/>
    </row>
    <row r="28" spans="1:23" ht="15" customHeight="1">
      <c r="A28" s="42"/>
      <c r="B28" s="42"/>
      <c r="C28" s="62"/>
      <c r="D28" s="62"/>
      <c r="E28" s="62"/>
      <c r="F28" s="63"/>
      <c r="G28" s="63"/>
      <c r="H28" s="63"/>
      <c r="I28" s="63"/>
      <c r="J28" s="63"/>
      <c r="K28" s="34"/>
      <c r="L28" s="79" t="s">
        <v>43</v>
      </c>
      <c r="M28" s="78">
        <v>36000</v>
      </c>
      <c r="N28" s="80"/>
      <c r="O28" s="80"/>
      <c r="P28" s="34"/>
      <c r="Q28" s="34"/>
      <c r="R28" s="30"/>
      <c r="S28" s="30"/>
    </row>
    <row r="29" spans="1:23" ht="47.25" customHeight="1">
      <c r="A29" s="42"/>
      <c r="B29" s="42"/>
      <c r="C29" s="62"/>
      <c r="D29" s="62"/>
      <c r="E29" s="62"/>
      <c r="F29" s="63"/>
      <c r="G29" s="63"/>
      <c r="H29" s="63"/>
      <c r="I29" s="63"/>
      <c r="J29" s="63"/>
      <c r="K29" s="34"/>
      <c r="L29" s="74" t="s">
        <v>44</v>
      </c>
      <c r="M29" s="78">
        <v>347000</v>
      </c>
      <c r="N29" s="80"/>
      <c r="O29" s="80"/>
      <c r="P29" s="34"/>
      <c r="Q29" s="34"/>
      <c r="R29" s="30"/>
      <c r="S29" s="30"/>
    </row>
    <row r="30" spans="1:23" ht="75.75" customHeight="1">
      <c r="A30" s="42"/>
      <c r="B30" s="42"/>
      <c r="C30" s="62"/>
      <c r="D30" s="62"/>
      <c r="E30" s="62"/>
      <c r="F30" s="63"/>
      <c r="G30" s="63"/>
      <c r="H30" s="63"/>
      <c r="I30" s="63"/>
      <c r="J30" s="63"/>
      <c r="K30" s="34"/>
      <c r="L30" s="74" t="s">
        <v>45</v>
      </c>
      <c r="M30" s="78">
        <v>1100</v>
      </c>
      <c r="N30" s="80"/>
      <c r="O30" s="80"/>
      <c r="P30" s="34"/>
      <c r="Q30" s="34"/>
      <c r="R30" s="30"/>
      <c r="S30" s="30"/>
    </row>
    <row r="31" spans="1:23" ht="42.75" customHeight="1">
      <c r="A31" s="42"/>
      <c r="B31" s="42"/>
      <c r="C31" s="62"/>
      <c r="D31" s="62"/>
      <c r="E31" s="62"/>
      <c r="F31" s="63"/>
      <c r="G31" s="63"/>
      <c r="H31" s="63"/>
      <c r="I31" s="63"/>
      <c r="J31" s="63"/>
      <c r="K31" s="34"/>
      <c r="L31" s="74" t="s">
        <v>46</v>
      </c>
      <c r="M31" s="78">
        <v>1790</v>
      </c>
      <c r="N31" s="80"/>
      <c r="O31" s="80"/>
      <c r="P31" s="81"/>
      <c r="Q31" s="34"/>
      <c r="R31" s="30"/>
      <c r="S31" s="30"/>
    </row>
    <row r="32" spans="1:23" ht="52.5" customHeight="1">
      <c r="A32" s="42"/>
      <c r="B32" s="42"/>
      <c r="C32" s="62"/>
      <c r="D32" s="62"/>
      <c r="E32" s="62"/>
      <c r="F32" s="63"/>
      <c r="G32" s="63"/>
      <c r="H32" s="63"/>
      <c r="I32" s="63"/>
      <c r="J32" s="63"/>
      <c r="K32" s="34"/>
      <c r="L32" s="74" t="s">
        <v>47</v>
      </c>
      <c r="M32" s="78">
        <v>1700</v>
      </c>
      <c r="N32" s="80"/>
      <c r="O32" s="80"/>
      <c r="P32" s="34"/>
      <c r="Q32" s="34"/>
      <c r="R32" s="30"/>
      <c r="S32" s="30"/>
    </row>
    <row r="33" spans="1:19" ht="58.5" customHeight="1">
      <c r="A33" s="42"/>
      <c r="B33" s="42"/>
      <c r="C33" s="62"/>
      <c r="D33" s="62"/>
      <c r="E33" s="62"/>
      <c r="F33" s="63"/>
      <c r="G33" s="63"/>
      <c r="H33" s="63"/>
      <c r="I33" s="63"/>
      <c r="J33" s="63"/>
      <c r="K33" s="34"/>
      <c r="L33" s="74" t="s">
        <v>48</v>
      </c>
      <c r="M33" s="78">
        <v>10000</v>
      </c>
      <c r="N33" s="80"/>
      <c r="O33" s="80"/>
      <c r="P33" s="34"/>
      <c r="Q33" s="34"/>
      <c r="R33" s="30"/>
      <c r="S33" s="30"/>
    </row>
    <row r="34" spans="1:19" ht="96" customHeight="1">
      <c r="A34" s="42"/>
      <c r="B34" s="42"/>
      <c r="C34" s="62"/>
      <c r="D34" s="62"/>
      <c r="E34" s="62"/>
      <c r="F34" s="63"/>
      <c r="G34" s="63"/>
      <c r="H34" s="63"/>
      <c r="I34" s="63"/>
      <c r="J34" s="63"/>
      <c r="K34" s="34"/>
      <c r="L34" s="83" t="s">
        <v>49</v>
      </c>
      <c r="M34" s="84">
        <v>660</v>
      </c>
      <c r="N34" s="80"/>
      <c r="O34" s="80"/>
      <c r="P34" s="34"/>
      <c r="Q34" s="34"/>
      <c r="R34" s="30"/>
      <c r="S34" s="30"/>
    </row>
    <row r="35" spans="1:19" ht="52.5" customHeight="1">
      <c r="A35" s="42"/>
      <c r="B35" s="42"/>
      <c r="C35" s="62"/>
      <c r="D35" s="62"/>
      <c r="E35" s="62"/>
      <c r="F35" s="63"/>
      <c r="G35" s="63"/>
      <c r="H35" s="63"/>
      <c r="I35" s="63"/>
      <c r="J35" s="63"/>
      <c r="K35" s="34"/>
      <c r="L35" s="74" t="s">
        <v>50</v>
      </c>
      <c r="M35" s="82">
        <v>3440</v>
      </c>
      <c r="N35" s="80"/>
      <c r="O35" s="80"/>
      <c r="P35" s="34"/>
      <c r="Q35" s="34"/>
      <c r="R35" s="30"/>
      <c r="S35" s="30"/>
    </row>
    <row r="36" spans="1:19" ht="120.75" customHeight="1">
      <c r="A36" s="42"/>
      <c r="B36" s="42"/>
      <c r="C36" s="62"/>
      <c r="D36" s="62"/>
      <c r="E36" s="62"/>
      <c r="F36" s="63"/>
      <c r="G36" s="63"/>
      <c r="H36" s="63"/>
      <c r="I36" s="63"/>
      <c r="J36" s="63"/>
      <c r="K36" s="34"/>
      <c r="L36" s="74" t="s">
        <v>56</v>
      </c>
      <c r="M36" s="78">
        <v>17550</v>
      </c>
      <c r="N36" s="80"/>
      <c r="O36" s="80"/>
      <c r="P36" s="34"/>
      <c r="Q36" s="34"/>
      <c r="R36" s="30"/>
      <c r="S36" s="30"/>
    </row>
    <row r="37" spans="1:19" ht="48.75" customHeight="1">
      <c r="A37" s="42"/>
      <c r="B37" s="42"/>
      <c r="C37" s="62"/>
      <c r="D37" s="62"/>
      <c r="E37" s="62"/>
      <c r="F37" s="63"/>
      <c r="G37" s="63"/>
      <c r="H37" s="63"/>
      <c r="I37" s="63"/>
      <c r="J37" s="63"/>
      <c r="K37" s="34"/>
      <c r="L37" s="74" t="s">
        <v>51</v>
      </c>
      <c r="M37" s="78">
        <v>33150</v>
      </c>
      <c r="N37" s="80"/>
      <c r="O37" s="80"/>
      <c r="P37" s="34"/>
      <c r="Q37" s="34"/>
      <c r="R37" s="30"/>
      <c r="S37" s="30"/>
    </row>
    <row r="38" spans="1:19" ht="105" customHeight="1">
      <c r="A38" s="42"/>
      <c r="B38" s="42"/>
      <c r="C38" s="62"/>
      <c r="D38" s="62"/>
      <c r="E38" s="62"/>
      <c r="F38" s="63"/>
      <c r="G38" s="63"/>
      <c r="H38" s="63"/>
      <c r="I38" s="63"/>
      <c r="J38" s="63"/>
      <c r="K38" s="34"/>
      <c r="L38" s="74" t="s">
        <v>53</v>
      </c>
      <c r="M38" s="78">
        <v>5000</v>
      </c>
      <c r="N38" s="80"/>
      <c r="O38" s="80"/>
      <c r="P38" s="34"/>
      <c r="Q38" s="34"/>
      <c r="R38" s="30"/>
      <c r="S38" s="30"/>
    </row>
    <row r="39" spans="1:19" ht="52.5" customHeight="1">
      <c r="A39" s="42"/>
      <c r="B39" s="42"/>
      <c r="C39" s="62"/>
      <c r="D39" s="62"/>
      <c r="E39" s="62"/>
      <c r="F39" s="63"/>
      <c r="G39" s="63"/>
      <c r="H39" s="63"/>
      <c r="I39" s="63"/>
      <c r="J39" s="63"/>
      <c r="K39" s="34"/>
      <c r="L39" s="83" t="s">
        <v>54</v>
      </c>
      <c r="M39" s="78">
        <v>2700</v>
      </c>
      <c r="N39" s="80"/>
      <c r="O39" s="80"/>
      <c r="P39" s="34"/>
      <c r="Q39" s="34"/>
      <c r="R39" s="30"/>
      <c r="S39" s="30"/>
    </row>
    <row r="40" spans="1:19" ht="59.25" customHeight="1">
      <c r="A40" s="42"/>
      <c r="B40" s="42"/>
      <c r="C40" s="62"/>
      <c r="D40" s="62"/>
      <c r="E40" s="62"/>
      <c r="F40" s="63"/>
      <c r="G40" s="63"/>
      <c r="H40" s="63"/>
      <c r="I40" s="63"/>
      <c r="J40" s="63"/>
      <c r="K40" s="34"/>
      <c r="L40" s="83" t="s">
        <v>55</v>
      </c>
      <c r="M40" s="78">
        <v>24000</v>
      </c>
      <c r="N40" s="80"/>
      <c r="O40" s="80"/>
      <c r="P40" s="34"/>
      <c r="Q40" s="34"/>
      <c r="R40" s="30"/>
      <c r="S40" s="30"/>
    </row>
    <row r="41" spans="1:19" ht="119.25" customHeight="1">
      <c r="A41" s="42"/>
      <c r="B41" s="42"/>
      <c r="C41" s="62"/>
      <c r="D41" s="62"/>
      <c r="E41" s="62"/>
      <c r="F41" s="63"/>
      <c r="G41" s="63"/>
      <c r="H41" s="63"/>
      <c r="I41" s="63"/>
      <c r="J41" s="63"/>
      <c r="K41" s="34"/>
      <c r="L41" s="74" t="s">
        <v>57</v>
      </c>
      <c r="M41" s="78">
        <v>370</v>
      </c>
      <c r="N41" s="80"/>
      <c r="O41" s="80"/>
      <c r="P41" s="34"/>
      <c r="Q41" s="34"/>
      <c r="R41" s="30"/>
      <c r="S41" s="30"/>
    </row>
    <row r="42" spans="1:19" ht="123.75" customHeight="1">
      <c r="A42" s="42"/>
      <c r="B42" s="42"/>
      <c r="C42" s="62"/>
      <c r="D42" s="62"/>
      <c r="E42" s="62"/>
      <c r="F42" s="63"/>
      <c r="G42" s="63"/>
      <c r="H42" s="63"/>
      <c r="I42" s="63"/>
      <c r="J42" s="63"/>
      <c r="K42" s="34"/>
      <c r="L42" s="74" t="s">
        <v>59</v>
      </c>
      <c r="M42" s="85">
        <v>5500</v>
      </c>
      <c r="N42" s="34"/>
      <c r="O42" s="34"/>
      <c r="P42" s="34"/>
      <c r="Q42" s="34"/>
      <c r="R42" s="30"/>
      <c r="S42" s="30"/>
    </row>
    <row r="43" spans="1:19" ht="15" customHeight="1">
      <c r="A43" s="42"/>
      <c r="B43" s="42"/>
      <c r="C43" s="62"/>
      <c r="D43" s="62"/>
      <c r="E43" s="62"/>
      <c r="F43" s="63"/>
      <c r="G43" s="63"/>
      <c r="H43" s="63"/>
      <c r="I43" s="63"/>
      <c r="J43" s="63"/>
      <c r="K43" s="34"/>
      <c r="L43" s="79" t="s">
        <v>58</v>
      </c>
      <c r="M43" s="85">
        <v>15000</v>
      </c>
      <c r="N43" s="34"/>
      <c r="O43" s="34"/>
      <c r="P43" s="34"/>
      <c r="Q43" s="34"/>
      <c r="R43" s="30"/>
      <c r="S43" s="30"/>
    </row>
    <row r="44" spans="1:19" ht="15" customHeight="1">
      <c r="A44" s="42"/>
      <c r="B44" s="42"/>
      <c r="C44" s="62"/>
      <c r="D44" s="62"/>
      <c r="E44" s="62"/>
      <c r="F44" s="63"/>
      <c r="G44" s="63"/>
      <c r="H44" s="63"/>
      <c r="I44" s="63"/>
      <c r="J44" s="63"/>
      <c r="K44" s="34"/>
      <c r="L44" s="86" t="s">
        <v>61</v>
      </c>
      <c r="M44" s="85">
        <v>20000</v>
      </c>
      <c r="N44" s="34"/>
      <c r="O44" s="34"/>
      <c r="P44" s="34"/>
      <c r="Q44" s="34"/>
      <c r="R44" s="30"/>
      <c r="S44" s="30"/>
    </row>
    <row r="45" spans="1:19" ht="15" customHeight="1">
      <c r="A45" s="42"/>
      <c r="B45" s="42"/>
      <c r="C45" s="62"/>
      <c r="D45" s="62"/>
      <c r="E45" s="62"/>
      <c r="F45" s="63"/>
      <c r="G45" s="63"/>
      <c r="H45" s="63"/>
      <c r="I45" s="63"/>
      <c r="J45" s="63"/>
      <c r="K45" s="34"/>
      <c r="L45" s="86" t="s">
        <v>60</v>
      </c>
      <c r="M45" s="85">
        <v>3500</v>
      </c>
      <c r="N45" s="34"/>
      <c r="O45" s="34"/>
      <c r="P45" s="34"/>
      <c r="Q45" s="34"/>
      <c r="R45" s="30"/>
      <c r="S45" s="30"/>
    </row>
  </sheetData>
  <mergeCells count="13">
    <mergeCell ref="N3:O3"/>
    <mergeCell ref="P3:Q3"/>
    <mergeCell ref="C4:H4"/>
    <mergeCell ref="I4:I5"/>
    <mergeCell ref="J4:J5"/>
    <mergeCell ref="L4:M4"/>
    <mergeCell ref="N4:O4"/>
    <mergeCell ref="P4:Q4"/>
    <mergeCell ref="L1:M2"/>
    <mergeCell ref="A3:A5"/>
    <mergeCell ref="B3:B5"/>
    <mergeCell ref="C3:J3"/>
    <mergeCell ref="L3:M3"/>
  </mergeCells>
  <pageMargins left="0.39370099999999991" right="0.11811000000000001" top="0.15748000000000001" bottom="0.15748000000000001" header="0.31496099999999999" footer="0.31496099999999999"/>
  <pageSetup paperSize="9" scale="4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3" sqref="D33"/>
    </sheetView>
  </sheetViews>
  <sheetFormatPr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ONLYOFFICE/6.4.2.6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Первоначальный</vt:lpstr>
      <vt:lpstr>Лист3</vt:lpstr>
      <vt:lpstr>Первоначальный!Print_Titles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15</cp:revision>
  <dcterms:modified xsi:type="dcterms:W3CDTF">2023-04-17T11:51:16Z</dcterms:modified>
</cp:coreProperties>
</file>